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132" windowWidth="22848" windowHeight="936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I41" i="1" l="1"/>
  <c r="G7" i="1" l="1"/>
  <c r="J38" i="1" l="1"/>
  <c r="I38" i="1"/>
  <c r="I39" i="1" s="1"/>
  <c r="G5" i="1" l="1"/>
  <c r="G6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4" i="1"/>
  <c r="G38" i="1" s="1"/>
  <c r="G41" i="1" s="1"/>
  <c r="F38" i="1" l="1"/>
</calcChain>
</file>

<file path=xl/sharedStrings.xml><?xml version="1.0" encoding="utf-8"?>
<sst xmlns="http://schemas.openxmlformats.org/spreadsheetml/2006/main" count="109" uniqueCount="63">
  <si>
    <t>Seznam běžných plynů</t>
  </si>
  <si>
    <t>N2 dusík</t>
  </si>
  <si>
    <t>Technický dusík</t>
  </si>
  <si>
    <t>Kapalný dusík</t>
  </si>
  <si>
    <t>Argon</t>
  </si>
  <si>
    <t>Kyslík</t>
  </si>
  <si>
    <t>Oxid uhličitý - potravinářský</t>
  </si>
  <si>
    <t>Propan Butan</t>
  </si>
  <si>
    <t>Propan Technický</t>
  </si>
  <si>
    <t xml:space="preserve">Acetylen čistý </t>
  </si>
  <si>
    <t>čistota plynu</t>
  </si>
  <si>
    <t xml:space="preserve">Helium </t>
  </si>
  <si>
    <t>typ obalu</t>
  </si>
  <si>
    <t>99,999% = 5,0</t>
  </si>
  <si>
    <t>99,990 % = 4,0</t>
  </si>
  <si>
    <t>2 kg</t>
  </si>
  <si>
    <t>99,996% = 4,6</t>
  </si>
  <si>
    <t>50 l</t>
  </si>
  <si>
    <t>99,998% = 4,8</t>
  </si>
  <si>
    <t>99,5% = 2,5</t>
  </si>
  <si>
    <t>80 l</t>
  </si>
  <si>
    <t>99,990% = 4,0</t>
  </si>
  <si>
    <t>20 l</t>
  </si>
  <si>
    <t>99,996 % = 4,6</t>
  </si>
  <si>
    <t>99,999 % = 5,0</t>
  </si>
  <si>
    <t>15 kg</t>
  </si>
  <si>
    <t>20 kg</t>
  </si>
  <si>
    <t>6 kg</t>
  </si>
  <si>
    <t>50 l / 200 Bar</t>
  </si>
  <si>
    <t>100 l</t>
  </si>
  <si>
    <t>32 l</t>
  </si>
  <si>
    <t>10 l / 200 bar</t>
  </si>
  <si>
    <t>120 l</t>
  </si>
  <si>
    <t>trvale užívané</t>
  </si>
  <si>
    <t>Vzduch syntetický (20% O2, zbytek N2)</t>
  </si>
  <si>
    <t>4 kg</t>
  </si>
  <si>
    <t>8 kg</t>
  </si>
  <si>
    <t>Tabulka č. 1</t>
  </si>
  <si>
    <t>Tabulka č. 2</t>
  </si>
  <si>
    <t>Doprava</t>
  </si>
  <si>
    <t>Předpokládaný obrat  za 2 roky</t>
  </si>
  <si>
    <t>1 závoz</t>
  </si>
  <si>
    <t>Maximální nabídková cena (Kč bez dph)</t>
  </si>
  <si>
    <t>Nabídková cena za závoz (Kč bez DPH)</t>
  </si>
  <si>
    <t>nabídková cena (Kč bez DPH) za jednotku</t>
  </si>
  <si>
    <t xml:space="preserve">Vodík </t>
  </si>
  <si>
    <t>99,995 % = 4,5</t>
  </si>
  <si>
    <t>cena včetně všech poplatků (ADR, mýtné, atd.)</t>
  </si>
  <si>
    <t>20 l / 200 Bar</t>
  </si>
  <si>
    <t>50 l / 200 bar</t>
  </si>
  <si>
    <t>směs 50%CO2 + 50%N2 - Biogon 50</t>
  </si>
  <si>
    <t>Kč bez DPH za 2 roky</t>
  </si>
  <si>
    <t>* Krátkodobý pronájem - 1. - 150. dní</t>
  </si>
  <si>
    <t>* Dlouhodobý pronájem - 151. - 365. dní</t>
  </si>
  <si>
    <t>Typ obalu (název lahve)</t>
  </si>
  <si>
    <t>Cena za krátkodobý pronájem lahve/den v Kč bez DPH</t>
  </si>
  <si>
    <t>Cena za dlouhodobý pronájem lahve/den v Kč bez DPH</t>
  </si>
  <si>
    <t>50 l / 200 Bar (svazek 12 lahví)</t>
  </si>
  <si>
    <t>1 (svazek)</t>
  </si>
  <si>
    <t>Součet  jednotkových nabídkových cen</t>
  </si>
  <si>
    <t>sazba DPH v %</t>
  </si>
  <si>
    <t>cena včetně DPH</t>
  </si>
  <si>
    <t>Pokyny k vyplnění: vyplňují se pouze ŽLUTÉ buňky.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</si>
</sst>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Protection="1"/>
    <xf numFmtId="0" fontId="0" fillId="0" borderId="0" xfId="0" applyProtection="1"/>
    <xf numFmtId="0" fontId="1" fillId="3" borderId="4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3" borderId="18" xfId="0" applyFont="1" applyFill="1" applyBorder="1" applyAlignment="1" applyProtection="1">
      <alignment horizontal="center" vertical="center" wrapText="1"/>
    </xf>
    <xf numFmtId="0" fontId="1" fillId="3" borderId="25" xfId="0" applyFont="1" applyFill="1" applyBorder="1" applyAlignment="1" applyProtection="1">
      <alignment horizontal="center" vertical="center" wrapText="1"/>
    </xf>
    <xf numFmtId="0" fontId="1" fillId="3" borderId="26" xfId="0" applyFont="1" applyFill="1" applyBorder="1" applyAlignment="1" applyProtection="1">
      <alignment horizontal="center" vertical="center" wrapText="1"/>
    </xf>
    <xf numFmtId="0" fontId="1" fillId="3" borderId="23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vertical="center"/>
    </xf>
    <xf numFmtId="0" fontId="1" fillId="3" borderId="5" xfId="0" applyFont="1" applyFill="1" applyBorder="1" applyAlignment="1" applyProtection="1">
      <alignment vertical="center" wrapText="1"/>
    </xf>
    <xf numFmtId="0" fontId="1" fillId="3" borderId="6" xfId="0" applyFont="1" applyFill="1" applyBorder="1" applyAlignment="1" applyProtection="1">
      <alignment vertical="center" wrapText="1"/>
    </xf>
    <xf numFmtId="0" fontId="0" fillId="0" borderId="7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  <xf numFmtId="0" fontId="0" fillId="0" borderId="20" xfId="0" applyBorder="1" applyAlignment="1" applyProtection="1">
      <alignment horizontal="center"/>
    </xf>
    <xf numFmtId="0" fontId="0" fillId="0" borderId="13" xfId="0" applyBorder="1" applyProtection="1"/>
    <xf numFmtId="0" fontId="0" fillId="0" borderId="14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164" fontId="0" fillId="0" borderId="1" xfId="0" applyNumberFormat="1" applyBorder="1" applyAlignment="1" applyProtection="1">
      <alignment horizontal="center"/>
    </xf>
    <xf numFmtId="0" fontId="0" fillId="0" borderId="1" xfId="0" applyBorder="1" applyAlignment="1" applyProtection="1">
      <alignment horizontal="center" wrapText="1"/>
    </xf>
    <xf numFmtId="0" fontId="0" fillId="0" borderId="20" xfId="0" applyBorder="1" applyAlignment="1" applyProtection="1">
      <alignment horizontal="center" wrapText="1"/>
    </xf>
    <xf numFmtId="0" fontId="0" fillId="0" borderId="24" xfId="0" applyBorder="1" applyAlignment="1" applyProtection="1">
      <alignment horizontal="center"/>
    </xf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/>
    </xf>
    <xf numFmtId="164" fontId="0" fillId="0" borderId="1" xfId="0" applyNumberFormat="1" applyFont="1" applyBorder="1" applyAlignment="1" applyProtection="1">
      <alignment horizontal="center"/>
    </xf>
    <xf numFmtId="0" fontId="0" fillId="0" borderId="8" xfId="0" applyFont="1" applyBorder="1" applyAlignment="1" applyProtection="1">
      <alignment horizontal="center" vertical="center"/>
    </xf>
    <xf numFmtId="0" fontId="0" fillId="0" borderId="8" xfId="0" applyFont="1" applyFill="1" applyBorder="1" applyAlignment="1" applyProtection="1">
      <alignment horizontal="center" vertical="center" wrapText="1"/>
    </xf>
    <xf numFmtId="0" fontId="0" fillId="0" borderId="1" xfId="0" applyFont="1" applyBorder="1" applyProtection="1"/>
    <xf numFmtId="0" fontId="0" fillId="0" borderId="10" xfId="0" applyFont="1" applyBorder="1" applyAlignment="1" applyProtection="1">
      <alignment horizontal="center"/>
    </xf>
    <xf numFmtId="0" fontId="0" fillId="0" borderId="11" xfId="0" applyFont="1" applyBorder="1" applyProtection="1"/>
    <xf numFmtId="0" fontId="0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1" fillId="0" borderId="22" xfId="0" applyFont="1" applyBorder="1" applyProtection="1"/>
    <xf numFmtId="0" fontId="2" fillId="0" borderId="0" xfId="0" applyFont="1" applyFill="1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0" fillId="4" borderId="22" xfId="0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1" fillId="4" borderId="16" xfId="0" applyFont="1" applyFill="1" applyBorder="1" applyAlignment="1" applyProtection="1">
      <alignment horizontal="center"/>
    </xf>
    <xf numFmtId="0" fontId="1" fillId="4" borderId="17" xfId="0" applyFont="1" applyFill="1" applyBorder="1" applyAlignment="1" applyProtection="1">
      <alignment horizontal="center"/>
    </xf>
    <xf numFmtId="0" fontId="1" fillId="0" borderId="2" xfId="0" applyFont="1" applyBorder="1" applyProtection="1"/>
    <xf numFmtId="0" fontId="1" fillId="4" borderId="2" xfId="0" applyFont="1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2" borderId="9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16" xfId="0" applyFill="1" applyBorder="1" applyAlignment="1" applyProtection="1">
      <alignment horizontal="center"/>
      <protection locked="0"/>
    </xf>
    <xf numFmtId="0" fontId="0" fillId="2" borderId="17" xfId="0" applyFill="1" applyBorder="1" applyAlignment="1" applyProtection="1">
      <alignment horizontal="center"/>
      <protection locked="0"/>
    </xf>
    <xf numFmtId="0" fontId="0" fillId="2" borderId="15" xfId="0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tabSelected="1" topLeftCell="A7" zoomScale="90" zoomScaleNormal="90" workbookViewId="0">
      <selection activeCell="D21" sqref="D21"/>
    </sheetView>
  </sheetViews>
  <sheetFormatPr defaultRowHeight="14.4" x14ac:dyDescent="0.3"/>
  <cols>
    <col min="1" max="1" width="35.33203125" customWidth="1"/>
    <col min="2" max="2" width="18.109375" customWidth="1"/>
    <col min="3" max="3" width="16.33203125" customWidth="1"/>
    <col min="4" max="4" width="14.5546875" customWidth="1"/>
    <col min="5" max="5" width="13.88671875" customWidth="1"/>
    <col min="6" max="6" width="8" customWidth="1"/>
    <col min="7" max="7" width="10.33203125" customWidth="1"/>
    <col min="8" max="8" width="18.6640625" customWidth="1"/>
    <col min="9" max="9" width="11.88671875" customWidth="1"/>
    <col min="10" max="10" width="14.109375" customWidth="1"/>
    <col min="13" max="13" width="11.33203125" customWidth="1"/>
  </cols>
  <sheetData>
    <row r="1" spans="1:15" x14ac:dyDescent="0.3">
      <c r="A1" s="1" t="s">
        <v>62</v>
      </c>
    </row>
    <row r="2" spans="1:15" ht="15" thickBot="1" x14ac:dyDescent="0.35">
      <c r="A2" s="2" t="s">
        <v>37</v>
      </c>
      <c r="B2" s="3"/>
      <c r="C2" s="3"/>
      <c r="D2" s="3"/>
      <c r="E2" s="3"/>
      <c r="F2" s="3"/>
      <c r="G2" s="3"/>
      <c r="H2" s="3"/>
      <c r="I2" s="3"/>
      <c r="J2" s="3"/>
      <c r="K2" s="3"/>
      <c r="L2" s="2" t="s">
        <v>38</v>
      </c>
      <c r="M2" s="3"/>
      <c r="N2" s="3"/>
      <c r="O2" s="3"/>
    </row>
    <row r="3" spans="1:15" ht="76.2" customHeight="1" thickBot="1" x14ac:dyDescent="0.35">
      <c r="A3" s="4" t="s">
        <v>0</v>
      </c>
      <c r="B3" s="5" t="s">
        <v>10</v>
      </c>
      <c r="C3" s="5" t="s">
        <v>12</v>
      </c>
      <c r="D3" s="6" t="s">
        <v>44</v>
      </c>
      <c r="E3" s="6" t="s">
        <v>40</v>
      </c>
      <c r="F3" s="7" t="s">
        <v>33</v>
      </c>
      <c r="G3" s="8" t="s">
        <v>51</v>
      </c>
      <c r="H3" s="9" t="s">
        <v>54</v>
      </c>
      <c r="I3" s="9" t="s">
        <v>55</v>
      </c>
      <c r="J3" s="10" t="s">
        <v>56</v>
      </c>
      <c r="K3" s="3"/>
      <c r="L3" s="11" t="s">
        <v>39</v>
      </c>
      <c r="M3" s="12" t="s">
        <v>42</v>
      </c>
      <c r="N3" s="13" t="s">
        <v>43</v>
      </c>
      <c r="O3" s="3"/>
    </row>
    <row r="4" spans="1:15" ht="15" thickBot="1" x14ac:dyDescent="0.35">
      <c r="A4" s="14" t="s">
        <v>1</v>
      </c>
      <c r="B4" s="15" t="s">
        <v>23</v>
      </c>
      <c r="C4" s="15" t="s">
        <v>28</v>
      </c>
      <c r="D4" s="47"/>
      <c r="E4" s="15">
        <v>33</v>
      </c>
      <c r="F4" s="16">
        <v>4</v>
      </c>
      <c r="G4" s="17">
        <f>D4*E4</f>
        <v>0</v>
      </c>
      <c r="H4" s="49"/>
      <c r="I4" s="49"/>
      <c r="J4" s="51"/>
      <c r="K4" s="3"/>
      <c r="L4" s="18" t="s">
        <v>41</v>
      </c>
      <c r="M4" s="19">
        <v>300</v>
      </c>
      <c r="N4" s="56"/>
      <c r="O4" s="3"/>
    </row>
    <row r="5" spans="1:15" x14ac:dyDescent="0.3">
      <c r="A5" s="20" t="s">
        <v>1</v>
      </c>
      <c r="B5" s="21" t="s">
        <v>14</v>
      </c>
      <c r="C5" s="21" t="s">
        <v>28</v>
      </c>
      <c r="D5" s="48"/>
      <c r="E5" s="21">
        <v>46</v>
      </c>
      <c r="F5" s="17">
        <v>6</v>
      </c>
      <c r="G5" s="17">
        <f t="shared" ref="G5:G37" si="0">D5*E5</f>
        <v>0</v>
      </c>
      <c r="H5" s="49"/>
      <c r="I5" s="49"/>
      <c r="J5" s="51"/>
      <c r="K5" s="3"/>
      <c r="L5" s="3" t="s">
        <v>47</v>
      </c>
      <c r="M5" s="3"/>
      <c r="N5" s="3"/>
      <c r="O5" s="3"/>
    </row>
    <row r="6" spans="1:15" x14ac:dyDescent="0.3">
      <c r="A6" s="20" t="s">
        <v>1</v>
      </c>
      <c r="B6" s="22" t="s">
        <v>24</v>
      </c>
      <c r="C6" s="21" t="s">
        <v>48</v>
      </c>
      <c r="D6" s="48"/>
      <c r="E6" s="21">
        <v>1</v>
      </c>
      <c r="F6" s="17"/>
      <c r="G6" s="17">
        <f t="shared" si="0"/>
        <v>0</v>
      </c>
      <c r="H6" s="49"/>
      <c r="I6" s="49"/>
      <c r="J6" s="51"/>
      <c r="K6" s="3"/>
      <c r="L6" s="3"/>
      <c r="M6" s="3"/>
      <c r="N6" s="3"/>
      <c r="O6" s="3"/>
    </row>
    <row r="7" spans="1:15" ht="28.8" x14ac:dyDescent="0.3">
      <c r="A7" s="20" t="s">
        <v>1</v>
      </c>
      <c r="B7" s="22" t="s">
        <v>24</v>
      </c>
      <c r="C7" s="23" t="s">
        <v>57</v>
      </c>
      <c r="D7" s="48"/>
      <c r="E7" s="21">
        <v>2</v>
      </c>
      <c r="F7" s="24" t="s">
        <v>58</v>
      </c>
      <c r="G7" s="17">
        <f t="shared" si="0"/>
        <v>0</v>
      </c>
      <c r="H7" s="49"/>
      <c r="I7" s="49"/>
      <c r="J7" s="51"/>
      <c r="K7" s="3"/>
      <c r="L7" s="3"/>
      <c r="M7" s="3"/>
      <c r="N7" s="3"/>
      <c r="O7" s="3"/>
    </row>
    <row r="8" spans="1:15" x14ac:dyDescent="0.3">
      <c r="A8" s="20" t="s">
        <v>1</v>
      </c>
      <c r="B8" s="22" t="s">
        <v>24</v>
      </c>
      <c r="C8" s="21" t="s">
        <v>28</v>
      </c>
      <c r="D8" s="48"/>
      <c r="E8" s="21">
        <v>30</v>
      </c>
      <c r="F8" s="17">
        <v>9</v>
      </c>
      <c r="G8" s="17">
        <f t="shared" si="0"/>
        <v>0</v>
      </c>
      <c r="H8" s="49"/>
      <c r="I8" s="49"/>
      <c r="J8" s="51"/>
      <c r="K8" s="3"/>
      <c r="L8" s="3"/>
      <c r="M8" s="3"/>
      <c r="N8" s="3"/>
      <c r="O8" s="3"/>
    </row>
    <row r="9" spans="1:15" x14ac:dyDescent="0.3">
      <c r="A9" s="25" t="s">
        <v>50</v>
      </c>
      <c r="B9" s="22"/>
      <c r="C9" s="21" t="s">
        <v>22</v>
      </c>
      <c r="D9" s="48"/>
      <c r="E9" s="21">
        <v>34</v>
      </c>
      <c r="F9" s="17">
        <v>4</v>
      </c>
      <c r="G9" s="17">
        <f t="shared" si="0"/>
        <v>0</v>
      </c>
      <c r="H9" s="49"/>
      <c r="I9" s="49"/>
      <c r="J9" s="51"/>
      <c r="K9" s="3"/>
      <c r="L9" s="3"/>
      <c r="M9" s="3"/>
      <c r="N9" s="3"/>
      <c r="O9" s="3"/>
    </row>
    <row r="10" spans="1:15" x14ac:dyDescent="0.3">
      <c r="A10" s="20" t="s">
        <v>2</v>
      </c>
      <c r="B10" s="22" t="s">
        <v>46</v>
      </c>
      <c r="C10" s="21" t="s">
        <v>28</v>
      </c>
      <c r="D10" s="48"/>
      <c r="E10" s="21">
        <v>5</v>
      </c>
      <c r="F10" s="17">
        <v>1</v>
      </c>
      <c r="G10" s="17">
        <f t="shared" si="0"/>
        <v>0</v>
      </c>
      <c r="H10" s="49"/>
      <c r="I10" s="49"/>
      <c r="J10" s="51"/>
      <c r="K10" s="3"/>
      <c r="L10" s="3"/>
      <c r="M10" s="3"/>
      <c r="N10" s="3"/>
      <c r="O10" s="3"/>
    </row>
    <row r="11" spans="1:15" x14ac:dyDescent="0.3">
      <c r="A11" s="20" t="s">
        <v>2</v>
      </c>
      <c r="B11" s="22" t="s">
        <v>21</v>
      </c>
      <c r="C11" s="21" t="s">
        <v>28</v>
      </c>
      <c r="D11" s="48"/>
      <c r="E11" s="21">
        <v>80</v>
      </c>
      <c r="F11" s="17">
        <v>6</v>
      </c>
      <c r="G11" s="17">
        <f t="shared" si="0"/>
        <v>0</v>
      </c>
      <c r="H11" s="49"/>
      <c r="I11" s="49"/>
      <c r="J11" s="51"/>
      <c r="K11" s="3"/>
      <c r="L11" s="3"/>
      <c r="M11" s="3"/>
      <c r="N11" s="3"/>
      <c r="O11" s="3"/>
    </row>
    <row r="12" spans="1:15" x14ac:dyDescent="0.3">
      <c r="A12" s="20" t="s">
        <v>3</v>
      </c>
      <c r="B12" s="22" t="s">
        <v>13</v>
      </c>
      <c r="C12" s="26" t="s">
        <v>32</v>
      </c>
      <c r="D12" s="48"/>
      <c r="E12" s="21">
        <v>24</v>
      </c>
      <c r="F12" s="17">
        <v>1</v>
      </c>
      <c r="G12" s="17">
        <f t="shared" si="0"/>
        <v>0</v>
      </c>
      <c r="H12" s="49"/>
      <c r="I12" s="49"/>
      <c r="J12" s="51"/>
      <c r="K12" s="3"/>
      <c r="L12" s="3"/>
      <c r="M12" s="3"/>
      <c r="N12" s="3"/>
      <c r="O12" s="3"/>
    </row>
    <row r="13" spans="1:15" x14ac:dyDescent="0.3">
      <c r="A13" s="20" t="s">
        <v>3</v>
      </c>
      <c r="B13" s="22" t="s">
        <v>13</v>
      </c>
      <c r="C13" s="26" t="s">
        <v>29</v>
      </c>
      <c r="D13" s="48"/>
      <c r="E13" s="21">
        <v>8</v>
      </c>
      <c r="F13" s="17">
        <v>1</v>
      </c>
      <c r="G13" s="17">
        <f t="shared" si="0"/>
        <v>0</v>
      </c>
      <c r="H13" s="49"/>
      <c r="I13" s="49"/>
      <c r="J13" s="51"/>
      <c r="K13" s="3"/>
      <c r="L13" s="3"/>
      <c r="M13" s="3"/>
      <c r="N13" s="3"/>
      <c r="O13" s="3"/>
    </row>
    <row r="14" spans="1:15" x14ac:dyDescent="0.3">
      <c r="A14" s="20" t="s">
        <v>3</v>
      </c>
      <c r="B14" s="22" t="s">
        <v>13</v>
      </c>
      <c r="C14" s="26" t="s">
        <v>17</v>
      </c>
      <c r="D14" s="48"/>
      <c r="E14" s="21">
        <v>60</v>
      </c>
      <c r="F14" s="17">
        <v>2</v>
      </c>
      <c r="G14" s="17">
        <f t="shared" si="0"/>
        <v>0</v>
      </c>
      <c r="H14" s="49"/>
      <c r="I14" s="49"/>
      <c r="J14" s="51"/>
      <c r="K14" s="3"/>
      <c r="L14" s="3"/>
      <c r="M14" s="3"/>
      <c r="N14" s="3"/>
      <c r="O14" s="3"/>
    </row>
    <row r="15" spans="1:15" x14ac:dyDescent="0.3">
      <c r="A15" s="20" t="s">
        <v>3</v>
      </c>
      <c r="B15" s="22" t="s">
        <v>13</v>
      </c>
      <c r="C15" s="26" t="s">
        <v>30</v>
      </c>
      <c r="D15" s="48"/>
      <c r="E15" s="21">
        <v>81</v>
      </c>
      <c r="F15" s="17">
        <v>3</v>
      </c>
      <c r="G15" s="17">
        <f t="shared" si="0"/>
        <v>0</v>
      </c>
      <c r="H15" s="49"/>
      <c r="I15" s="49"/>
      <c r="J15" s="51"/>
      <c r="K15" s="3"/>
      <c r="L15" s="3"/>
      <c r="M15" s="3"/>
      <c r="N15" s="3"/>
      <c r="O15" s="3"/>
    </row>
    <row r="16" spans="1:15" x14ac:dyDescent="0.3">
      <c r="A16" s="20" t="s">
        <v>3</v>
      </c>
      <c r="B16" s="22" t="s">
        <v>13</v>
      </c>
      <c r="C16" s="26" t="s">
        <v>22</v>
      </c>
      <c r="D16" s="48"/>
      <c r="E16" s="21">
        <v>40</v>
      </c>
      <c r="F16" s="17">
        <v>1</v>
      </c>
      <c r="G16" s="17">
        <f t="shared" si="0"/>
        <v>0</v>
      </c>
      <c r="H16" s="49"/>
      <c r="I16" s="49"/>
      <c r="J16" s="51"/>
      <c r="K16" s="3"/>
      <c r="L16" s="3"/>
      <c r="M16" s="3"/>
      <c r="N16" s="3"/>
      <c r="O16" s="3"/>
    </row>
    <row r="17" spans="1:15" x14ac:dyDescent="0.3">
      <c r="A17" s="20" t="s">
        <v>4</v>
      </c>
      <c r="B17" s="22" t="s">
        <v>16</v>
      </c>
      <c r="C17" s="27" t="s">
        <v>28</v>
      </c>
      <c r="D17" s="48"/>
      <c r="E17" s="21">
        <v>12</v>
      </c>
      <c r="F17" s="17">
        <v>3</v>
      </c>
      <c r="G17" s="17">
        <f t="shared" si="0"/>
        <v>0</v>
      </c>
      <c r="H17" s="49"/>
      <c r="I17" s="49"/>
      <c r="J17" s="51"/>
      <c r="K17" s="3"/>
      <c r="L17" s="3"/>
      <c r="M17" s="3"/>
      <c r="N17" s="3"/>
      <c r="O17" s="3"/>
    </row>
    <row r="18" spans="1:15" x14ac:dyDescent="0.3">
      <c r="A18" s="28" t="s">
        <v>4</v>
      </c>
      <c r="B18" s="29" t="s">
        <v>18</v>
      </c>
      <c r="C18" s="27" t="s">
        <v>28</v>
      </c>
      <c r="D18" s="48"/>
      <c r="E18" s="21">
        <v>5</v>
      </c>
      <c r="F18" s="17">
        <v>1</v>
      </c>
      <c r="G18" s="17">
        <f t="shared" si="0"/>
        <v>0</v>
      </c>
      <c r="H18" s="49"/>
      <c r="I18" s="49"/>
      <c r="J18" s="51"/>
      <c r="K18" s="3"/>
      <c r="L18" s="3"/>
      <c r="M18" s="3"/>
      <c r="N18" s="3"/>
      <c r="O18" s="3"/>
    </row>
    <row r="19" spans="1:15" ht="15" customHeight="1" x14ac:dyDescent="0.3">
      <c r="A19" s="28" t="s">
        <v>4</v>
      </c>
      <c r="B19" s="29" t="s">
        <v>13</v>
      </c>
      <c r="C19" s="26" t="s">
        <v>28</v>
      </c>
      <c r="D19" s="48"/>
      <c r="E19" s="21">
        <v>15</v>
      </c>
      <c r="F19" s="17">
        <v>6</v>
      </c>
      <c r="G19" s="17">
        <f t="shared" si="0"/>
        <v>0</v>
      </c>
      <c r="H19" s="49"/>
      <c r="I19" s="49"/>
      <c r="J19" s="51"/>
      <c r="K19" s="3"/>
      <c r="L19" s="3"/>
      <c r="M19" s="3"/>
      <c r="N19" s="3"/>
      <c r="O19" s="3"/>
    </row>
    <row r="20" spans="1:15" x14ac:dyDescent="0.3">
      <c r="A20" s="28" t="s">
        <v>5</v>
      </c>
      <c r="B20" s="29">
        <v>5</v>
      </c>
      <c r="C20" s="26" t="s">
        <v>49</v>
      </c>
      <c r="D20" s="48"/>
      <c r="E20" s="21">
        <v>11</v>
      </c>
      <c r="F20" s="17">
        <v>3</v>
      </c>
      <c r="G20" s="17">
        <f t="shared" si="0"/>
        <v>0</v>
      </c>
      <c r="H20" s="49"/>
      <c r="I20" s="49"/>
      <c r="J20" s="51"/>
      <c r="K20" s="3"/>
      <c r="L20" s="3"/>
      <c r="M20" s="3"/>
      <c r="N20" s="3"/>
      <c r="O20" s="3"/>
    </row>
    <row r="21" spans="1:15" x14ac:dyDescent="0.3">
      <c r="A21" s="28" t="s">
        <v>5</v>
      </c>
      <c r="B21" s="29">
        <v>4.5</v>
      </c>
      <c r="C21" s="26" t="s">
        <v>31</v>
      </c>
      <c r="D21" s="48"/>
      <c r="E21" s="21">
        <v>1</v>
      </c>
      <c r="F21" s="17">
        <v>1</v>
      </c>
      <c r="G21" s="17">
        <f t="shared" si="0"/>
        <v>0</v>
      </c>
      <c r="H21" s="49"/>
      <c r="I21" s="49"/>
      <c r="J21" s="51"/>
      <c r="K21" s="3"/>
      <c r="L21" s="3"/>
      <c r="M21" s="3"/>
      <c r="N21" s="3"/>
      <c r="O21" s="3"/>
    </row>
    <row r="22" spans="1:15" x14ac:dyDescent="0.3">
      <c r="A22" s="28" t="s">
        <v>5</v>
      </c>
      <c r="B22" s="29">
        <v>3.5</v>
      </c>
      <c r="C22" s="27" t="s">
        <v>49</v>
      </c>
      <c r="D22" s="48"/>
      <c r="E22" s="21">
        <v>2</v>
      </c>
      <c r="F22" s="17">
        <v>1</v>
      </c>
      <c r="G22" s="17">
        <f t="shared" si="0"/>
        <v>0</v>
      </c>
      <c r="H22" s="49"/>
      <c r="I22" s="49"/>
      <c r="J22" s="51"/>
      <c r="K22" s="3"/>
      <c r="L22" s="3"/>
      <c r="M22" s="3"/>
      <c r="N22" s="3"/>
      <c r="O22" s="3"/>
    </row>
    <row r="23" spans="1:15" x14ac:dyDescent="0.3">
      <c r="A23" s="28" t="s">
        <v>5</v>
      </c>
      <c r="B23" s="29" t="s">
        <v>19</v>
      </c>
      <c r="C23" s="21" t="s">
        <v>48</v>
      </c>
      <c r="D23" s="48"/>
      <c r="E23" s="21">
        <v>5</v>
      </c>
      <c r="F23" s="17">
        <v>1</v>
      </c>
      <c r="G23" s="17">
        <f t="shared" si="0"/>
        <v>0</v>
      </c>
      <c r="H23" s="49"/>
      <c r="I23" s="49"/>
      <c r="J23" s="51"/>
      <c r="K23" s="3"/>
      <c r="L23" s="3"/>
      <c r="M23" s="3"/>
      <c r="N23" s="3"/>
      <c r="O23" s="3"/>
    </row>
    <row r="24" spans="1:15" x14ac:dyDescent="0.3">
      <c r="A24" s="28" t="s">
        <v>5</v>
      </c>
      <c r="B24" s="29" t="s">
        <v>19</v>
      </c>
      <c r="C24" s="27" t="s">
        <v>49</v>
      </c>
      <c r="D24" s="48"/>
      <c r="E24" s="21">
        <v>6</v>
      </c>
      <c r="F24" s="17">
        <v>2</v>
      </c>
      <c r="G24" s="17">
        <f t="shared" si="0"/>
        <v>0</v>
      </c>
      <c r="H24" s="49"/>
      <c r="I24" s="49"/>
      <c r="J24" s="51"/>
      <c r="K24" s="3"/>
      <c r="L24" s="3"/>
      <c r="M24" s="3"/>
      <c r="N24" s="3"/>
      <c r="O24" s="3"/>
    </row>
    <row r="25" spans="1:15" x14ac:dyDescent="0.3">
      <c r="A25" s="28" t="s">
        <v>34</v>
      </c>
      <c r="B25" s="29"/>
      <c r="C25" s="26" t="s">
        <v>28</v>
      </c>
      <c r="D25" s="48"/>
      <c r="E25" s="21">
        <v>10</v>
      </c>
      <c r="F25" s="17">
        <v>3</v>
      </c>
      <c r="G25" s="17">
        <f t="shared" si="0"/>
        <v>0</v>
      </c>
      <c r="H25" s="49"/>
      <c r="I25" s="49"/>
      <c r="J25" s="51"/>
      <c r="K25" s="3"/>
      <c r="L25" s="3"/>
      <c r="M25" s="3"/>
      <c r="N25" s="3"/>
      <c r="O25" s="3"/>
    </row>
    <row r="26" spans="1:15" x14ac:dyDescent="0.3">
      <c r="A26" s="28" t="s">
        <v>6</v>
      </c>
      <c r="B26" s="29"/>
      <c r="C26" s="26" t="s">
        <v>26</v>
      </c>
      <c r="D26" s="48"/>
      <c r="E26" s="21">
        <v>104</v>
      </c>
      <c r="F26" s="17">
        <v>12</v>
      </c>
      <c r="G26" s="17">
        <f t="shared" si="0"/>
        <v>0</v>
      </c>
      <c r="H26" s="49"/>
      <c r="I26" s="49"/>
      <c r="J26" s="51"/>
      <c r="K26" s="3"/>
      <c r="L26" s="3"/>
      <c r="M26" s="3"/>
      <c r="N26" s="3"/>
      <c r="O26" s="3"/>
    </row>
    <row r="27" spans="1:15" x14ac:dyDescent="0.3">
      <c r="A27" s="28" t="s">
        <v>6</v>
      </c>
      <c r="B27" s="29"/>
      <c r="C27" s="26" t="s">
        <v>25</v>
      </c>
      <c r="D27" s="48"/>
      <c r="E27" s="21">
        <v>32</v>
      </c>
      <c r="F27" s="17">
        <v>6</v>
      </c>
      <c r="G27" s="17">
        <f t="shared" si="0"/>
        <v>0</v>
      </c>
      <c r="H27" s="49"/>
      <c r="I27" s="49"/>
      <c r="J27" s="51"/>
      <c r="K27" s="3"/>
      <c r="L27" s="3"/>
      <c r="M27" s="3"/>
      <c r="N27" s="3"/>
      <c r="O27" s="3"/>
    </row>
    <row r="28" spans="1:15" x14ac:dyDescent="0.3">
      <c r="A28" s="28" t="s">
        <v>6</v>
      </c>
      <c r="B28" s="29"/>
      <c r="C28" s="26" t="s">
        <v>27</v>
      </c>
      <c r="D28" s="48"/>
      <c r="E28" s="21">
        <v>16</v>
      </c>
      <c r="F28" s="17">
        <v>3</v>
      </c>
      <c r="G28" s="17">
        <f t="shared" si="0"/>
        <v>0</v>
      </c>
      <c r="H28" s="49"/>
      <c r="I28" s="49"/>
      <c r="J28" s="51"/>
      <c r="K28" s="3"/>
      <c r="L28" s="3"/>
      <c r="M28" s="3"/>
      <c r="N28" s="3"/>
      <c r="O28" s="3"/>
    </row>
    <row r="29" spans="1:15" x14ac:dyDescent="0.3">
      <c r="A29" s="28" t="s">
        <v>45</v>
      </c>
      <c r="B29" s="29">
        <v>5</v>
      </c>
      <c r="C29" s="26" t="s">
        <v>31</v>
      </c>
      <c r="D29" s="48"/>
      <c r="E29" s="21">
        <v>1</v>
      </c>
      <c r="F29" s="17">
        <v>1</v>
      </c>
      <c r="G29" s="17">
        <f t="shared" si="0"/>
        <v>0</v>
      </c>
      <c r="H29" s="49"/>
      <c r="I29" s="49"/>
      <c r="J29" s="51"/>
      <c r="K29" s="3"/>
      <c r="L29" s="3"/>
      <c r="M29" s="3"/>
      <c r="N29" s="3"/>
      <c r="O29" s="3"/>
    </row>
    <row r="30" spans="1:15" x14ac:dyDescent="0.3">
      <c r="A30" s="28" t="s">
        <v>45</v>
      </c>
      <c r="B30" s="29">
        <v>5</v>
      </c>
      <c r="C30" s="27" t="s">
        <v>49</v>
      </c>
      <c r="D30" s="48"/>
      <c r="E30" s="21">
        <v>1</v>
      </c>
      <c r="F30" s="17">
        <v>1</v>
      </c>
      <c r="G30" s="17">
        <f t="shared" si="0"/>
        <v>0</v>
      </c>
      <c r="H30" s="49"/>
      <c r="I30" s="49"/>
      <c r="J30" s="51"/>
      <c r="K30" s="3"/>
      <c r="L30" s="3"/>
      <c r="M30" s="3"/>
      <c r="N30" s="3"/>
      <c r="O30" s="3"/>
    </row>
    <row r="31" spans="1:15" x14ac:dyDescent="0.3">
      <c r="A31" s="28" t="s">
        <v>45</v>
      </c>
      <c r="B31" s="29">
        <v>5</v>
      </c>
      <c r="C31" s="26" t="s">
        <v>28</v>
      </c>
      <c r="D31" s="48"/>
      <c r="E31" s="21">
        <v>1</v>
      </c>
      <c r="F31" s="17"/>
      <c r="G31" s="17">
        <f t="shared" si="0"/>
        <v>0</v>
      </c>
      <c r="H31" s="49"/>
      <c r="I31" s="49"/>
      <c r="J31" s="51"/>
      <c r="K31" s="3"/>
      <c r="L31" s="3"/>
      <c r="M31" s="3"/>
      <c r="N31" s="3"/>
      <c r="O31" s="3"/>
    </row>
    <row r="32" spans="1:15" x14ac:dyDescent="0.3">
      <c r="A32" s="30" t="s">
        <v>11</v>
      </c>
      <c r="B32" s="29">
        <v>4.5999999999999996</v>
      </c>
      <c r="C32" s="26" t="s">
        <v>31</v>
      </c>
      <c r="D32" s="48"/>
      <c r="E32" s="21">
        <v>2</v>
      </c>
      <c r="F32" s="17">
        <v>1</v>
      </c>
      <c r="G32" s="17">
        <f t="shared" si="0"/>
        <v>0</v>
      </c>
      <c r="H32" s="49"/>
      <c r="I32" s="49"/>
      <c r="J32" s="51"/>
      <c r="K32" s="3"/>
      <c r="L32" s="3"/>
      <c r="M32" s="3"/>
      <c r="N32" s="3"/>
      <c r="O32" s="3"/>
    </row>
    <row r="33" spans="1:15" x14ac:dyDescent="0.3">
      <c r="A33" s="31" t="s">
        <v>7</v>
      </c>
      <c r="B33" s="26"/>
      <c r="C33" s="26" t="s">
        <v>15</v>
      </c>
      <c r="D33" s="48"/>
      <c r="E33" s="21">
        <v>1</v>
      </c>
      <c r="F33" s="17">
        <v>1</v>
      </c>
      <c r="G33" s="17">
        <f t="shared" si="0"/>
        <v>0</v>
      </c>
      <c r="H33" s="49"/>
      <c r="I33" s="49"/>
      <c r="J33" s="51"/>
      <c r="K33" s="3"/>
      <c r="L33" s="3"/>
      <c r="M33" s="3"/>
      <c r="N33" s="3"/>
      <c r="O33" s="3"/>
    </row>
    <row r="34" spans="1:15" x14ac:dyDescent="0.3">
      <c r="A34" s="31" t="s">
        <v>8</v>
      </c>
      <c r="B34" s="26"/>
      <c r="C34" s="26" t="s">
        <v>20</v>
      </c>
      <c r="D34" s="48"/>
      <c r="E34" s="21">
        <v>6</v>
      </c>
      <c r="F34" s="17">
        <v>2</v>
      </c>
      <c r="G34" s="17">
        <f t="shared" si="0"/>
        <v>0</v>
      </c>
      <c r="H34" s="49"/>
      <c r="I34" s="49"/>
      <c r="J34" s="51"/>
      <c r="K34" s="3"/>
      <c r="L34" s="3"/>
      <c r="M34" s="3"/>
      <c r="N34" s="3"/>
      <c r="O34" s="3"/>
    </row>
    <row r="35" spans="1:15" x14ac:dyDescent="0.3">
      <c r="A35" s="31" t="s">
        <v>11</v>
      </c>
      <c r="B35" s="26">
        <v>4.5999999999999996</v>
      </c>
      <c r="C35" s="26" t="s">
        <v>28</v>
      </c>
      <c r="D35" s="48"/>
      <c r="E35" s="21">
        <v>2</v>
      </c>
      <c r="F35" s="17">
        <v>1</v>
      </c>
      <c r="G35" s="17">
        <f t="shared" si="0"/>
        <v>0</v>
      </c>
      <c r="H35" s="49"/>
      <c r="I35" s="49"/>
      <c r="J35" s="51"/>
      <c r="K35" s="3"/>
      <c r="L35" s="3"/>
      <c r="M35" s="3"/>
      <c r="N35" s="3"/>
      <c r="O35" s="3"/>
    </row>
    <row r="36" spans="1:15" x14ac:dyDescent="0.3">
      <c r="A36" s="28" t="s">
        <v>9</v>
      </c>
      <c r="B36" s="32"/>
      <c r="C36" s="26" t="s">
        <v>35</v>
      </c>
      <c r="D36" s="49"/>
      <c r="E36" s="21">
        <v>5</v>
      </c>
      <c r="F36" s="17">
        <v>1</v>
      </c>
      <c r="G36" s="17">
        <f t="shared" si="0"/>
        <v>0</v>
      </c>
      <c r="H36" s="49"/>
      <c r="I36" s="49"/>
      <c r="J36" s="51"/>
      <c r="K36" s="3"/>
      <c r="L36" s="3"/>
      <c r="M36" s="3"/>
      <c r="N36" s="3"/>
      <c r="O36" s="3"/>
    </row>
    <row r="37" spans="1:15" ht="15" thickBot="1" x14ac:dyDescent="0.35">
      <c r="A37" s="33" t="s">
        <v>9</v>
      </c>
      <c r="B37" s="34"/>
      <c r="C37" s="35" t="s">
        <v>36</v>
      </c>
      <c r="D37" s="50"/>
      <c r="E37" s="36">
        <v>2</v>
      </c>
      <c r="F37" s="37">
        <v>1</v>
      </c>
      <c r="G37" s="37">
        <f t="shared" si="0"/>
        <v>0</v>
      </c>
      <c r="H37" s="50"/>
      <c r="I37" s="50"/>
      <c r="J37" s="52"/>
      <c r="K37" s="3"/>
      <c r="L37" s="3"/>
      <c r="M37" s="3"/>
      <c r="N37" s="3"/>
      <c r="O37" s="3"/>
    </row>
    <row r="38" spans="1:15" ht="15" thickBot="1" x14ac:dyDescent="0.35">
      <c r="A38" s="38" t="s">
        <v>59</v>
      </c>
      <c r="B38" s="3"/>
      <c r="C38" s="3"/>
      <c r="D38" s="39"/>
      <c r="E38" s="3"/>
      <c r="F38" s="40">
        <f>SUM(F4:F37)</f>
        <v>89</v>
      </c>
      <c r="G38" s="41">
        <f>SUM(G4:G37)</f>
        <v>0</v>
      </c>
      <c r="H38" s="3"/>
      <c r="I38" s="42">
        <f>SUM(I4:I37)</f>
        <v>0</v>
      </c>
      <c r="J38" s="42">
        <f>SUM(J4:J37)</f>
        <v>0</v>
      </c>
      <c r="K38" s="3"/>
      <c r="L38" s="3"/>
      <c r="M38" s="3"/>
      <c r="N38" s="3"/>
      <c r="O38" s="3"/>
    </row>
    <row r="39" spans="1:15" ht="15" thickBot="1" x14ac:dyDescent="0.35">
      <c r="A39" s="3"/>
      <c r="B39" s="3"/>
      <c r="C39" s="3"/>
      <c r="D39" s="3"/>
      <c r="E39" s="3"/>
      <c r="F39" s="3"/>
      <c r="G39" s="3"/>
      <c r="H39" s="3"/>
      <c r="I39" s="43">
        <f>I38+J38</f>
        <v>0</v>
      </c>
      <c r="J39" s="44"/>
      <c r="K39" s="3"/>
      <c r="L39" s="3"/>
      <c r="M39" s="3"/>
      <c r="N39" s="3"/>
      <c r="O39" s="3"/>
    </row>
    <row r="40" spans="1:15" ht="15" thickBot="1" x14ac:dyDescent="0.35">
      <c r="A40" s="45" t="s">
        <v>60</v>
      </c>
      <c r="B40" s="3"/>
      <c r="C40" s="3"/>
      <c r="D40" s="3"/>
      <c r="E40" s="3"/>
      <c r="F40" s="3"/>
      <c r="G40" s="53"/>
      <c r="H40" s="3"/>
      <c r="I40" s="54"/>
      <c r="J40" s="55"/>
      <c r="K40" s="3"/>
      <c r="L40" s="3"/>
      <c r="M40" s="3"/>
      <c r="N40" s="3"/>
      <c r="O40" s="3"/>
    </row>
    <row r="41" spans="1:15" ht="15" thickBot="1" x14ac:dyDescent="0.35">
      <c r="A41" s="45" t="s">
        <v>61</v>
      </c>
      <c r="B41" s="3"/>
      <c r="C41" s="3"/>
      <c r="D41" s="3"/>
      <c r="E41" s="3"/>
      <c r="F41" s="3"/>
      <c r="G41" s="46">
        <f>G38*G40</f>
        <v>0</v>
      </c>
      <c r="H41" s="2"/>
      <c r="I41" s="43">
        <f>I39*I40</f>
        <v>0</v>
      </c>
      <c r="J41" s="44"/>
      <c r="K41" s="3"/>
      <c r="L41" s="3"/>
      <c r="M41" s="3"/>
      <c r="N41" s="3"/>
      <c r="O41" s="3"/>
    </row>
    <row r="43" spans="1:15" x14ac:dyDescent="0.3">
      <c r="A43" t="s">
        <v>52</v>
      </c>
    </row>
    <row r="44" spans="1:15" x14ac:dyDescent="0.3">
      <c r="A44" t="s">
        <v>53</v>
      </c>
    </row>
  </sheetData>
  <sheetProtection password="F79C" sheet="1" objects="1" scenarios="1" selectLockedCells="1"/>
  <mergeCells count="3">
    <mergeCell ref="I39:J39"/>
    <mergeCell ref="I40:J40"/>
    <mergeCell ref="I41:J41"/>
  </mergeCells>
  <pageMargins left="0.7" right="0.7" top="0.78740157499999996" bottom="0.78740157499999996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Milan VANČÁT</dc:creator>
  <cp:lastModifiedBy>Mgr. Milan VANČÁT</cp:lastModifiedBy>
  <cp:lastPrinted>2017-07-17T08:18:03Z</cp:lastPrinted>
  <dcterms:created xsi:type="dcterms:W3CDTF">2017-05-04T10:28:42Z</dcterms:created>
  <dcterms:modified xsi:type="dcterms:W3CDTF">2017-07-18T12:22:05Z</dcterms:modified>
</cp:coreProperties>
</file>